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ARTX\Desktop\ШКОЛЫ\Школа\Меню школа\"/>
    </mc:Choice>
  </mc:AlternateContent>
  <bookViews>
    <workbookView xWindow="-120" yWindow="-120" windowWidth="29040" windowHeight="15840"/>
  </bookViews>
  <sheets>
    <sheet name="меню 1-4 к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" i="1" l="1"/>
  <c r="C12" i="1" l="1"/>
  <c r="G60" i="1" l="1"/>
  <c r="F60" i="1"/>
  <c r="E60" i="1"/>
  <c r="D60" i="1"/>
  <c r="G57" i="1"/>
  <c r="F57" i="1"/>
  <c r="E57" i="1"/>
  <c r="D57" i="1"/>
  <c r="C57" i="1"/>
  <c r="G51" i="1"/>
  <c r="F51" i="1"/>
  <c r="E51" i="1"/>
  <c r="D51" i="1"/>
  <c r="G45" i="1"/>
  <c r="F45" i="1"/>
  <c r="E45" i="1"/>
  <c r="D45" i="1"/>
  <c r="C51" i="1"/>
  <c r="C45" i="1"/>
  <c r="G39" i="1"/>
  <c r="F39" i="1"/>
  <c r="E39" i="1"/>
  <c r="D39" i="1"/>
  <c r="C39" i="1"/>
  <c r="G30" i="1"/>
  <c r="C30" i="1"/>
  <c r="D24" i="1"/>
  <c r="F30" i="1"/>
  <c r="E30" i="1"/>
  <c r="D30" i="1"/>
  <c r="G24" i="1"/>
  <c r="F24" i="1"/>
  <c r="E24" i="1"/>
  <c r="C24" i="1"/>
  <c r="G18" i="1"/>
  <c r="F18" i="1"/>
  <c r="E18" i="1"/>
  <c r="D18" i="1"/>
  <c r="C18" i="1"/>
  <c r="G12" i="1"/>
  <c r="F12" i="1"/>
  <c r="E12" i="1"/>
  <c r="D12" i="1"/>
  <c r="G61" i="1" l="1"/>
  <c r="D61" i="1"/>
  <c r="C61" i="1"/>
  <c r="E61" i="1"/>
  <c r="F61" i="1"/>
  <c r="D8" i="1"/>
  <c r="D31" i="1" s="1"/>
  <c r="G8" i="1"/>
  <c r="G31" i="1" s="1"/>
  <c r="F8" i="1"/>
  <c r="F31" i="1" s="1"/>
  <c r="E8" i="1"/>
  <c r="E31" i="1" s="1"/>
  <c r="C8" i="1"/>
  <c r="C31" i="1" s="1"/>
  <c r="G62" i="1" l="1"/>
  <c r="D62" i="1"/>
  <c r="E62" i="1"/>
  <c r="F62" i="1"/>
  <c r="C62" i="1"/>
</calcChain>
</file>

<file path=xl/sharedStrings.xml><?xml version="1.0" encoding="utf-8"?>
<sst xmlns="http://schemas.openxmlformats.org/spreadsheetml/2006/main" count="132" uniqueCount="77">
  <si>
    <t>Прием пищи</t>
  </si>
  <si>
    <t>Вес блюда, г</t>
  </si>
  <si>
    <t>Белки</t>
  </si>
  <si>
    <t>Жиры</t>
  </si>
  <si>
    <t>Углеводы</t>
  </si>
  <si>
    <t>Завтрак</t>
  </si>
  <si>
    <t>Макаронные изделия отварные</t>
  </si>
  <si>
    <t>Яблоко (фрукта по сезону)</t>
  </si>
  <si>
    <t>Хлеб пшеничный</t>
  </si>
  <si>
    <t>Ряженка порционно</t>
  </si>
  <si>
    <t>Подгарнировка из зеленого горошка</t>
  </si>
  <si>
    <t>Яйцо вареное</t>
  </si>
  <si>
    <t>Каша гречневая рассыпчатая</t>
  </si>
  <si>
    <t>Пудинг из творога запеченый с м.д.ж. 2,5%</t>
  </si>
  <si>
    <t>Кефирный напиток порц</t>
  </si>
  <si>
    <t xml:space="preserve">Куриное филе тушеное с морковью </t>
  </si>
  <si>
    <t>каша пшеничная рассыпчатая</t>
  </si>
  <si>
    <t xml:space="preserve">оладьи по-кунцевски </t>
  </si>
  <si>
    <t>икра кабачковая консервирован</t>
  </si>
  <si>
    <t>рис припущеный</t>
  </si>
  <si>
    <t>котлета рыбная</t>
  </si>
  <si>
    <t>подгарнировка из консервирован  кукурузы</t>
  </si>
  <si>
    <t>компот из смеси сухофруктов</t>
  </si>
  <si>
    <t>Котлета из курицы</t>
  </si>
  <si>
    <t>сок фруктовый</t>
  </si>
  <si>
    <t>ряженка порционно</t>
  </si>
  <si>
    <t>Пищевые вещества</t>
  </si>
  <si>
    <t>Энергетическая ценность</t>
  </si>
  <si>
    <t>№ рецептуры</t>
  </si>
  <si>
    <t xml:space="preserve">Наименование блюда </t>
  </si>
  <si>
    <t>чай сахаром и лимоном</t>
  </si>
  <si>
    <t>какао с молоком</t>
  </si>
  <si>
    <t>Нарезка из свежих огурцов</t>
  </si>
  <si>
    <t>Сок фруктовый</t>
  </si>
  <si>
    <t>Творожная запеканка</t>
  </si>
  <si>
    <t>огурцы консервирован</t>
  </si>
  <si>
    <t>Каша молочная вязкая овсяная с изюмом</t>
  </si>
  <si>
    <t>сыр полутвердый</t>
  </si>
  <si>
    <t>чай с сахаром и лимоном</t>
  </si>
  <si>
    <t>каша жидкая молочная пшеная</t>
  </si>
  <si>
    <t>Неделя 2 День 2</t>
  </si>
  <si>
    <t>Итого за день</t>
  </si>
  <si>
    <t>Неделя 1 День 3</t>
  </si>
  <si>
    <t>Неделя 1 День 4</t>
  </si>
  <si>
    <t>Неделя 1 День 5</t>
  </si>
  <si>
    <t>Неделя 2 День 1</t>
  </si>
  <si>
    <t>Неделя 2    День 4</t>
  </si>
  <si>
    <t>Итого за неделю</t>
  </si>
  <si>
    <t>Итого за 2 неделе</t>
  </si>
  <si>
    <t>Итого за 2 неделю</t>
  </si>
  <si>
    <t>54-3гн</t>
  </si>
  <si>
    <t>54-1г</t>
  </si>
  <si>
    <t>54-25м</t>
  </si>
  <si>
    <t>пром</t>
  </si>
  <si>
    <t>54-1т</t>
  </si>
  <si>
    <t>54-4г</t>
  </si>
  <si>
    <t>54-35м</t>
  </si>
  <si>
    <t>54-23м</t>
  </si>
  <si>
    <t>54-1з</t>
  </si>
  <si>
    <t>54-10к</t>
  </si>
  <si>
    <t>54-21гн</t>
  </si>
  <si>
    <t>54-2з</t>
  </si>
  <si>
    <t>54-7г</t>
  </si>
  <si>
    <t>74-3р</t>
  </si>
  <si>
    <t>54-20з</t>
  </si>
  <si>
    <t>289с</t>
  </si>
  <si>
    <t>Биточки куринные с маслом сливочным, 90/5</t>
  </si>
  <si>
    <t>54-21с</t>
  </si>
  <si>
    <t>54-1хн</t>
  </si>
  <si>
    <t>54-6к</t>
  </si>
  <si>
    <t>рт 336</t>
  </si>
  <si>
    <t>54-4т</t>
  </si>
  <si>
    <t>Неделя 2              День 3</t>
  </si>
  <si>
    <t>Неделя 2      День 5</t>
  </si>
  <si>
    <t>Неделя 1      День 1</t>
  </si>
  <si>
    <t>Неделя 1     День 2</t>
  </si>
  <si>
    <t>Возврастная категория 1-4 класс;   ЛЬГОТА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</si>
</sst>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0" xfId="0" applyFill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1" fillId="2" borderId="1" xfId="0" applyFont="1" applyFill="1" applyBorder="1"/>
    <xf numFmtId="0" fontId="5" fillId="2" borderId="1" xfId="0" applyFont="1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B4" sqref="B4"/>
    </sheetView>
  </sheetViews>
  <sheetFormatPr defaultRowHeight="15" x14ac:dyDescent="0.25"/>
  <cols>
    <col min="1" max="1" width="15.140625" customWidth="1"/>
    <col min="2" max="2" width="44" customWidth="1"/>
    <col min="3" max="3" width="11" customWidth="1"/>
    <col min="4" max="4" width="12" customWidth="1"/>
    <col min="5" max="5" width="10" customWidth="1"/>
    <col min="6" max="6" width="10.5703125" customWidth="1"/>
    <col min="7" max="7" width="13.7109375" customWidth="1"/>
    <col min="8" max="8" width="12" style="30" customWidth="1"/>
  </cols>
  <sheetData>
    <row r="1" spans="1:8" ht="18.75" x14ac:dyDescent="0.3">
      <c r="B1" s="14" t="s">
        <v>76</v>
      </c>
    </row>
    <row r="2" spans="1:8" ht="15.75" x14ac:dyDescent="0.25">
      <c r="A2" s="34" t="s">
        <v>0</v>
      </c>
      <c r="B2" s="35" t="s">
        <v>29</v>
      </c>
      <c r="C2" s="34" t="s">
        <v>1</v>
      </c>
      <c r="D2" s="36" t="s">
        <v>26</v>
      </c>
      <c r="E2" s="36"/>
      <c r="F2" s="36"/>
      <c r="G2" s="6"/>
      <c r="H2" s="17"/>
    </row>
    <row r="3" spans="1:8" ht="47.25" x14ac:dyDescent="0.25">
      <c r="A3" s="34"/>
      <c r="B3" s="35"/>
      <c r="C3" s="34"/>
      <c r="D3" s="7" t="s">
        <v>2</v>
      </c>
      <c r="E3" s="7" t="s">
        <v>3</v>
      </c>
      <c r="F3" s="7" t="s">
        <v>4</v>
      </c>
      <c r="G3" s="7" t="s">
        <v>27</v>
      </c>
      <c r="H3" s="8" t="s">
        <v>28</v>
      </c>
    </row>
    <row r="4" spans="1:8" ht="30" x14ac:dyDescent="0.25">
      <c r="A4" s="21" t="s">
        <v>74</v>
      </c>
      <c r="B4" s="2" t="s">
        <v>15</v>
      </c>
      <c r="C4" s="15">
        <v>100</v>
      </c>
      <c r="D4" s="15">
        <v>14.1</v>
      </c>
      <c r="E4" s="15">
        <v>5.7</v>
      </c>
      <c r="F4" s="15">
        <v>4.4000000000000004</v>
      </c>
      <c r="G4" s="15">
        <v>126.4</v>
      </c>
      <c r="H4" s="31" t="s">
        <v>52</v>
      </c>
    </row>
    <row r="5" spans="1:8" x14ac:dyDescent="0.25">
      <c r="A5" s="3" t="s">
        <v>5</v>
      </c>
      <c r="B5" s="2" t="s">
        <v>6</v>
      </c>
      <c r="C5" s="15">
        <v>150</v>
      </c>
      <c r="D5" s="15">
        <v>5.3</v>
      </c>
      <c r="E5" s="15">
        <v>5.5</v>
      </c>
      <c r="F5" s="15">
        <v>32.700000000000003</v>
      </c>
      <c r="G5" s="15">
        <v>202</v>
      </c>
      <c r="H5" s="31" t="s">
        <v>51</v>
      </c>
    </row>
    <row r="6" spans="1:8" x14ac:dyDescent="0.25">
      <c r="A6" s="1"/>
      <c r="B6" s="2" t="s">
        <v>24</v>
      </c>
      <c r="C6" s="15">
        <v>200</v>
      </c>
      <c r="D6" s="15">
        <v>1</v>
      </c>
      <c r="E6" s="15">
        <v>0.2</v>
      </c>
      <c r="F6" s="15">
        <v>20.2</v>
      </c>
      <c r="G6" s="15">
        <v>92</v>
      </c>
      <c r="H6" s="31" t="s">
        <v>53</v>
      </c>
    </row>
    <row r="7" spans="1:8" ht="16.5" customHeight="1" x14ac:dyDescent="0.25">
      <c r="A7" s="1"/>
      <c r="B7" s="2" t="s">
        <v>8</v>
      </c>
      <c r="C7" s="15">
        <v>40</v>
      </c>
      <c r="D7" s="15">
        <v>3.04</v>
      </c>
      <c r="E7" s="15">
        <v>0.32</v>
      </c>
      <c r="F7" s="15">
        <v>19.68</v>
      </c>
      <c r="G7" s="15">
        <v>94</v>
      </c>
      <c r="H7" s="31" t="s">
        <v>53</v>
      </c>
    </row>
    <row r="8" spans="1:8" s="4" customFormat="1" ht="25.5" customHeight="1" x14ac:dyDescent="0.25">
      <c r="A8" s="24" t="s">
        <v>41</v>
      </c>
      <c r="B8" s="19"/>
      <c r="C8" s="20">
        <f>SUM(C4:C7)</f>
        <v>490</v>
      </c>
      <c r="D8" s="20">
        <f>SUM(D4:D7)</f>
        <v>23.439999999999998</v>
      </c>
      <c r="E8" s="20">
        <f t="shared" ref="E8:G8" si="0">SUM(E4:E7)</f>
        <v>11.719999999999999</v>
      </c>
      <c r="F8" s="20">
        <f t="shared" si="0"/>
        <v>76.97999999999999</v>
      </c>
      <c r="G8" s="20">
        <f t="shared" si="0"/>
        <v>514.4</v>
      </c>
      <c r="H8" s="20"/>
    </row>
    <row r="9" spans="1:8" ht="30" x14ac:dyDescent="0.25">
      <c r="A9" s="21" t="s">
        <v>75</v>
      </c>
      <c r="B9" s="2" t="s">
        <v>34</v>
      </c>
      <c r="C9" s="15">
        <v>150</v>
      </c>
      <c r="D9" s="15">
        <v>25.6</v>
      </c>
      <c r="E9" s="15">
        <v>16.100000000000001</v>
      </c>
      <c r="F9" s="15">
        <v>25</v>
      </c>
      <c r="G9" s="15">
        <v>347.8</v>
      </c>
      <c r="H9" s="31" t="s">
        <v>54</v>
      </c>
    </row>
    <row r="10" spans="1:8" x14ac:dyDescent="0.25">
      <c r="A10" s="3" t="s">
        <v>5</v>
      </c>
      <c r="B10" s="2" t="s">
        <v>14</v>
      </c>
      <c r="C10" s="15">
        <v>200</v>
      </c>
      <c r="D10" s="15">
        <v>5.8</v>
      </c>
      <c r="E10" s="15">
        <v>6.4</v>
      </c>
      <c r="F10" s="15">
        <v>18.2</v>
      </c>
      <c r="G10" s="15">
        <v>160</v>
      </c>
      <c r="H10" s="31">
        <v>401</v>
      </c>
    </row>
    <row r="11" spans="1:8" x14ac:dyDescent="0.25">
      <c r="A11" s="1"/>
      <c r="B11" s="2" t="s">
        <v>7</v>
      </c>
      <c r="C11" s="15">
        <v>130</v>
      </c>
      <c r="D11" s="15">
        <v>0.52</v>
      </c>
      <c r="E11" s="15">
        <v>0.52</v>
      </c>
      <c r="F11" s="15">
        <v>12.74</v>
      </c>
      <c r="G11" s="15">
        <v>61.1</v>
      </c>
      <c r="H11" s="31" t="s">
        <v>70</v>
      </c>
    </row>
    <row r="12" spans="1:8" ht="27" customHeight="1" x14ac:dyDescent="0.25">
      <c r="A12" s="24" t="s">
        <v>41</v>
      </c>
      <c r="B12" s="19"/>
      <c r="C12" s="20">
        <f>SUM(C9:C11)</f>
        <v>480</v>
      </c>
      <c r="D12" s="20">
        <f>SUM(D9:D11)</f>
        <v>31.92</v>
      </c>
      <c r="E12" s="20">
        <f>SUM(E9:E11)</f>
        <v>23.02</v>
      </c>
      <c r="F12" s="20">
        <f>SUM(F9:F11)</f>
        <v>55.940000000000005</v>
      </c>
      <c r="G12" s="20">
        <f>SUM(G9:G11)</f>
        <v>568.9</v>
      </c>
      <c r="H12" s="20"/>
    </row>
    <row r="13" spans="1:8" ht="31.5" x14ac:dyDescent="0.25">
      <c r="A13" s="22" t="s">
        <v>42</v>
      </c>
      <c r="B13" s="1" t="s">
        <v>35</v>
      </c>
      <c r="C13" s="15">
        <v>30</v>
      </c>
      <c r="D13" s="15">
        <v>1.3</v>
      </c>
      <c r="E13" s="15">
        <v>0.3</v>
      </c>
      <c r="F13" s="15">
        <v>5.3</v>
      </c>
      <c r="G13" s="15">
        <v>31</v>
      </c>
      <c r="H13" s="31" t="s">
        <v>53</v>
      </c>
    </row>
    <row r="14" spans="1:8" ht="15.75" x14ac:dyDescent="0.25">
      <c r="A14" s="23" t="s">
        <v>5</v>
      </c>
      <c r="B14" s="2" t="s">
        <v>17</v>
      </c>
      <c r="C14" s="15">
        <v>100</v>
      </c>
      <c r="D14" s="15">
        <v>14.3</v>
      </c>
      <c r="E14" s="15">
        <v>9.4</v>
      </c>
      <c r="F14" s="15">
        <v>13.1</v>
      </c>
      <c r="G14" s="15">
        <v>192.3</v>
      </c>
      <c r="H14" s="31" t="s">
        <v>56</v>
      </c>
    </row>
    <row r="15" spans="1:8" x14ac:dyDescent="0.25">
      <c r="A15" s="1"/>
      <c r="B15" s="2" t="s">
        <v>16</v>
      </c>
      <c r="C15" s="15">
        <v>150</v>
      </c>
      <c r="D15" s="15">
        <v>6.37</v>
      </c>
      <c r="E15" s="15">
        <v>4.8899999999999997</v>
      </c>
      <c r="F15" s="15">
        <v>38.049999999999997</v>
      </c>
      <c r="G15" s="15">
        <v>226.22</v>
      </c>
      <c r="H15" s="31">
        <v>181</v>
      </c>
    </row>
    <row r="16" spans="1:8" x14ac:dyDescent="0.25">
      <c r="A16" s="1"/>
      <c r="B16" s="2" t="s">
        <v>8</v>
      </c>
      <c r="C16" s="15">
        <v>40</v>
      </c>
      <c r="D16" s="15">
        <v>3.04</v>
      </c>
      <c r="E16" s="15">
        <v>0.32</v>
      </c>
      <c r="F16" s="15">
        <v>19.68</v>
      </c>
      <c r="G16" s="15">
        <v>94</v>
      </c>
      <c r="H16" s="31" t="s">
        <v>53</v>
      </c>
    </row>
    <row r="17" spans="1:8" x14ac:dyDescent="0.25">
      <c r="A17" s="1"/>
      <c r="B17" s="2" t="s">
        <v>30</v>
      </c>
      <c r="C17" s="15">
        <v>200</v>
      </c>
      <c r="D17" s="15">
        <v>0.3</v>
      </c>
      <c r="E17" s="15">
        <v>0</v>
      </c>
      <c r="F17" s="15">
        <v>6.7</v>
      </c>
      <c r="G17" s="15">
        <v>27.9</v>
      </c>
      <c r="H17" s="31" t="s">
        <v>50</v>
      </c>
    </row>
    <row r="18" spans="1:8" ht="24.75" customHeight="1" x14ac:dyDescent="0.25">
      <c r="A18" s="24" t="s">
        <v>41</v>
      </c>
      <c r="B18" s="19"/>
      <c r="C18" s="20">
        <f>SUM(C13:C17)</f>
        <v>520</v>
      </c>
      <c r="D18" s="20">
        <f t="shared" ref="D18:G18" si="1">SUM(D13:D17)</f>
        <v>25.310000000000002</v>
      </c>
      <c r="E18" s="20">
        <f t="shared" si="1"/>
        <v>14.91</v>
      </c>
      <c r="F18" s="20">
        <f t="shared" si="1"/>
        <v>82.83</v>
      </c>
      <c r="G18" s="20">
        <f t="shared" si="1"/>
        <v>571.41999999999996</v>
      </c>
      <c r="H18" s="20"/>
    </row>
    <row r="19" spans="1:8" ht="31.5" x14ac:dyDescent="0.25">
      <c r="A19" s="22" t="s">
        <v>43</v>
      </c>
      <c r="B19" s="2" t="s">
        <v>18</v>
      </c>
      <c r="C19" s="15">
        <v>50</v>
      </c>
      <c r="D19" s="15">
        <v>1</v>
      </c>
      <c r="E19" s="15">
        <v>3</v>
      </c>
      <c r="F19" s="15">
        <v>3</v>
      </c>
      <c r="G19" s="15">
        <v>44</v>
      </c>
      <c r="H19" s="31" t="s">
        <v>53</v>
      </c>
    </row>
    <row r="20" spans="1:8" ht="15.75" x14ac:dyDescent="0.25">
      <c r="A20" s="23" t="s">
        <v>5</v>
      </c>
      <c r="B20" s="1" t="s">
        <v>12</v>
      </c>
      <c r="C20" s="15">
        <v>150</v>
      </c>
      <c r="D20" s="15">
        <v>6.8</v>
      </c>
      <c r="E20" s="15">
        <v>6.6</v>
      </c>
      <c r="F20" s="15">
        <v>35.9</v>
      </c>
      <c r="G20" s="15">
        <v>216.3</v>
      </c>
      <c r="H20" s="31" t="s">
        <v>55</v>
      </c>
    </row>
    <row r="21" spans="1:8" x14ac:dyDescent="0.25">
      <c r="A21" s="1"/>
      <c r="B21" s="1" t="s">
        <v>66</v>
      </c>
      <c r="C21" s="15">
        <v>90</v>
      </c>
      <c r="D21" s="15">
        <v>17.45</v>
      </c>
      <c r="E21" s="15">
        <v>8.8000000000000007</v>
      </c>
      <c r="F21" s="15">
        <v>12.5</v>
      </c>
      <c r="G21" s="15">
        <v>204.28</v>
      </c>
      <c r="H21" s="31" t="s">
        <v>57</v>
      </c>
    </row>
    <row r="22" spans="1:8" x14ac:dyDescent="0.25">
      <c r="A22" s="1"/>
      <c r="B22" s="2" t="s">
        <v>9</v>
      </c>
      <c r="C22" s="15">
        <v>200</v>
      </c>
      <c r="D22" s="15">
        <v>6</v>
      </c>
      <c r="E22" s="15">
        <v>6.4</v>
      </c>
      <c r="F22" s="15">
        <v>8.4</v>
      </c>
      <c r="G22" s="15">
        <v>116</v>
      </c>
      <c r="H22" s="32">
        <v>401</v>
      </c>
    </row>
    <row r="23" spans="1:8" x14ac:dyDescent="0.25">
      <c r="A23" s="1"/>
      <c r="B23" s="2" t="s">
        <v>8</v>
      </c>
      <c r="C23" s="15">
        <v>40</v>
      </c>
      <c r="D23" s="15">
        <v>3.04</v>
      </c>
      <c r="E23" s="15">
        <v>0.32</v>
      </c>
      <c r="F23" s="15">
        <v>19.68</v>
      </c>
      <c r="G23" s="15">
        <v>94</v>
      </c>
      <c r="H23" s="31" t="s">
        <v>53</v>
      </c>
    </row>
    <row r="24" spans="1:8" ht="30.75" customHeight="1" x14ac:dyDescent="0.25">
      <c r="A24" s="24" t="s">
        <v>41</v>
      </c>
      <c r="B24" s="19"/>
      <c r="C24" s="20">
        <f>SUM(C19:C23)</f>
        <v>530</v>
      </c>
      <c r="D24" s="20">
        <f>SUM(D19:D23)</f>
        <v>34.29</v>
      </c>
      <c r="E24" s="20">
        <f t="shared" ref="E24:G24" si="2">SUM(E19:E23)</f>
        <v>25.119999999999997</v>
      </c>
      <c r="F24" s="20">
        <f t="shared" si="2"/>
        <v>79.47999999999999</v>
      </c>
      <c r="G24" s="20">
        <f t="shared" si="2"/>
        <v>674.58</v>
      </c>
      <c r="H24" s="20"/>
    </row>
    <row r="25" spans="1:8" ht="31.5" x14ac:dyDescent="0.25">
      <c r="A25" s="22" t="s">
        <v>44</v>
      </c>
      <c r="B25" s="2" t="s">
        <v>37</v>
      </c>
      <c r="C25" s="15">
        <v>15</v>
      </c>
      <c r="D25" s="15">
        <v>3.5</v>
      </c>
      <c r="E25" s="15">
        <v>4.43</v>
      </c>
      <c r="F25" s="15">
        <v>0</v>
      </c>
      <c r="G25" s="15">
        <v>53.7</v>
      </c>
      <c r="H25" s="31" t="s">
        <v>58</v>
      </c>
    </row>
    <row r="26" spans="1:8" ht="15.75" x14ac:dyDescent="0.25">
      <c r="A26" s="23" t="s">
        <v>5</v>
      </c>
      <c r="B26" s="2" t="s">
        <v>36</v>
      </c>
      <c r="C26" s="15">
        <v>150</v>
      </c>
      <c r="D26" s="15">
        <v>6</v>
      </c>
      <c r="E26" s="15">
        <v>8.1</v>
      </c>
      <c r="F26" s="15">
        <v>29</v>
      </c>
      <c r="G26" s="15">
        <v>212.9</v>
      </c>
      <c r="H26" s="31" t="s">
        <v>59</v>
      </c>
    </row>
    <row r="27" spans="1:8" ht="15.75" x14ac:dyDescent="0.25">
      <c r="A27" s="1"/>
      <c r="B27" s="10" t="s">
        <v>11</v>
      </c>
      <c r="C27" s="5">
        <v>40</v>
      </c>
      <c r="D27" s="5">
        <v>5.08</v>
      </c>
      <c r="E27" s="5">
        <v>4.5999999999999996</v>
      </c>
      <c r="F27" s="5">
        <v>0.28000000000000003</v>
      </c>
      <c r="G27" s="5">
        <v>63</v>
      </c>
      <c r="H27" s="31">
        <v>213</v>
      </c>
    </row>
    <row r="28" spans="1:8" x14ac:dyDescent="0.25">
      <c r="A28" s="1"/>
      <c r="B28" s="2" t="s">
        <v>31</v>
      </c>
      <c r="C28" s="15">
        <v>200</v>
      </c>
      <c r="D28" s="15">
        <v>4.5999999999999996</v>
      </c>
      <c r="E28" s="15">
        <v>4.4000000000000004</v>
      </c>
      <c r="F28" s="15">
        <v>12.5</v>
      </c>
      <c r="G28" s="15">
        <v>107.2</v>
      </c>
      <c r="H28" s="31" t="s">
        <v>60</v>
      </c>
    </row>
    <row r="29" spans="1:8" x14ac:dyDescent="0.25">
      <c r="A29" s="1"/>
      <c r="B29" s="2" t="s">
        <v>8</v>
      </c>
      <c r="C29" s="15">
        <v>35</v>
      </c>
      <c r="D29" s="15">
        <v>3.04</v>
      </c>
      <c r="E29" s="15">
        <v>0.32</v>
      </c>
      <c r="F29" s="15">
        <v>19.68</v>
      </c>
      <c r="G29" s="15">
        <v>94</v>
      </c>
      <c r="H29" s="31" t="s">
        <v>53</v>
      </c>
    </row>
    <row r="30" spans="1:8" ht="24.75" customHeight="1" x14ac:dyDescent="0.25">
      <c r="A30" s="24" t="s">
        <v>41</v>
      </c>
      <c r="B30" s="19"/>
      <c r="C30" s="20">
        <f>SUM(C25:C29)</f>
        <v>440</v>
      </c>
      <c r="D30" s="20">
        <f t="shared" ref="D30:F30" si="3">SUM(D25:D29)</f>
        <v>22.22</v>
      </c>
      <c r="E30" s="20">
        <f t="shared" si="3"/>
        <v>21.85</v>
      </c>
      <c r="F30" s="20">
        <f t="shared" si="3"/>
        <v>61.46</v>
      </c>
      <c r="G30" s="20">
        <f>SUM(G25:G29)</f>
        <v>530.79999999999995</v>
      </c>
      <c r="H30" s="20"/>
    </row>
    <row r="31" spans="1:8" ht="29.25" customHeight="1" x14ac:dyDescent="0.25">
      <c r="A31" s="28" t="s">
        <v>47</v>
      </c>
      <c r="B31" s="26"/>
      <c r="C31" s="27">
        <f>C8+C12+C18+C24+C30</f>
        <v>2460</v>
      </c>
      <c r="D31" s="27">
        <f>D8+D12+D18+D24+D30</f>
        <v>137.18</v>
      </c>
      <c r="E31" s="27">
        <f>E8+E12+E18+E24+E30</f>
        <v>96.619999999999976</v>
      </c>
      <c r="F31" s="27">
        <f>F8+F12+F18+F24+F30</f>
        <v>356.69</v>
      </c>
      <c r="G31" s="27">
        <f>G8+G12+G18+G24+G30</f>
        <v>2860.0999999999995</v>
      </c>
      <c r="H31" s="27"/>
    </row>
    <row r="32" spans="1:8" ht="15.75" x14ac:dyDescent="0.25">
      <c r="A32" s="34" t="s">
        <v>0</v>
      </c>
      <c r="B32" s="35" t="s">
        <v>29</v>
      </c>
      <c r="C32" s="34" t="s">
        <v>1</v>
      </c>
      <c r="D32" s="36" t="s">
        <v>26</v>
      </c>
      <c r="E32" s="36"/>
      <c r="F32" s="36"/>
      <c r="G32" s="6"/>
      <c r="H32" s="17"/>
    </row>
    <row r="33" spans="1:8" ht="47.25" x14ac:dyDescent="0.25">
      <c r="A33" s="34"/>
      <c r="B33" s="35"/>
      <c r="C33" s="34"/>
      <c r="D33" s="7" t="s">
        <v>2</v>
      </c>
      <c r="E33" s="7" t="s">
        <v>3</v>
      </c>
      <c r="F33" s="7" t="s">
        <v>4</v>
      </c>
      <c r="G33" s="7" t="s">
        <v>27</v>
      </c>
      <c r="H33" s="8" t="s">
        <v>28</v>
      </c>
    </row>
    <row r="34" spans="1:8" ht="38.25" customHeight="1" x14ac:dyDescent="0.25">
      <c r="A34" s="22" t="s">
        <v>45</v>
      </c>
      <c r="B34" s="10" t="s">
        <v>6</v>
      </c>
      <c r="C34" s="15">
        <v>150</v>
      </c>
      <c r="D34" s="29">
        <v>5.3</v>
      </c>
      <c r="E34" s="29">
        <v>5.5</v>
      </c>
      <c r="F34" s="29">
        <v>32.700000000000003</v>
      </c>
      <c r="G34" s="29">
        <v>202</v>
      </c>
      <c r="H34" s="31" t="s">
        <v>51</v>
      </c>
    </row>
    <row r="35" spans="1:8" ht="18.75" customHeight="1" x14ac:dyDescent="0.25">
      <c r="A35" s="23" t="s">
        <v>5</v>
      </c>
      <c r="B35" s="10" t="s">
        <v>32</v>
      </c>
      <c r="C35" s="5">
        <v>35</v>
      </c>
      <c r="D35" s="29">
        <v>0.25</v>
      </c>
      <c r="E35" s="29">
        <v>0.05</v>
      </c>
      <c r="F35" s="29">
        <v>0.75</v>
      </c>
      <c r="G35" s="29">
        <v>4.25</v>
      </c>
      <c r="H35" s="17" t="s">
        <v>61</v>
      </c>
    </row>
    <row r="36" spans="1:8" ht="19.5" customHeight="1" x14ac:dyDescent="0.25">
      <c r="A36" s="6"/>
      <c r="B36" s="2" t="s">
        <v>37</v>
      </c>
      <c r="C36" s="15">
        <v>15</v>
      </c>
      <c r="D36" s="15">
        <v>3.5</v>
      </c>
      <c r="E36" s="15">
        <v>4.43</v>
      </c>
      <c r="F36" s="15">
        <v>0</v>
      </c>
      <c r="G36" s="15">
        <v>53.7</v>
      </c>
      <c r="H36" s="31" t="s">
        <v>58</v>
      </c>
    </row>
    <row r="37" spans="1:8" ht="19.5" customHeight="1" x14ac:dyDescent="0.25">
      <c r="A37" s="6"/>
      <c r="B37" s="10" t="s">
        <v>33</v>
      </c>
      <c r="C37" s="5">
        <v>200</v>
      </c>
      <c r="D37" s="5">
        <v>1</v>
      </c>
      <c r="E37" s="5">
        <v>0.2</v>
      </c>
      <c r="F37" s="5">
        <v>20.2</v>
      </c>
      <c r="G37" s="5">
        <v>92</v>
      </c>
      <c r="H37" s="17" t="s">
        <v>53</v>
      </c>
    </row>
    <row r="38" spans="1:8" ht="15.75" x14ac:dyDescent="0.25">
      <c r="A38" s="6"/>
      <c r="B38" s="10" t="s">
        <v>8</v>
      </c>
      <c r="C38" s="5">
        <v>60</v>
      </c>
      <c r="D38" s="5">
        <v>4.5599999999999996</v>
      </c>
      <c r="E38" s="5">
        <v>0.48</v>
      </c>
      <c r="F38" s="5">
        <v>29.52</v>
      </c>
      <c r="G38" s="5">
        <v>141</v>
      </c>
      <c r="H38" s="17" t="s">
        <v>53</v>
      </c>
    </row>
    <row r="39" spans="1:8" ht="29.25" customHeight="1" x14ac:dyDescent="0.25">
      <c r="A39" s="25" t="s">
        <v>41</v>
      </c>
      <c r="B39" s="19"/>
      <c r="C39" s="20">
        <f>SUM(C34:C38)</f>
        <v>460</v>
      </c>
      <c r="D39" s="20">
        <f t="shared" ref="D39:G39" si="4">SUM(D34:D38)</f>
        <v>14.61</v>
      </c>
      <c r="E39" s="20">
        <f t="shared" si="4"/>
        <v>10.66</v>
      </c>
      <c r="F39" s="20">
        <f t="shared" si="4"/>
        <v>83.17</v>
      </c>
      <c r="G39" s="20">
        <f t="shared" si="4"/>
        <v>492.95</v>
      </c>
      <c r="H39" s="20"/>
    </row>
    <row r="40" spans="1:8" ht="31.5" x14ac:dyDescent="0.25">
      <c r="A40" s="22" t="s">
        <v>40</v>
      </c>
      <c r="B40" s="10" t="s">
        <v>19</v>
      </c>
      <c r="C40" s="5">
        <v>150</v>
      </c>
      <c r="D40" s="16">
        <v>3.5</v>
      </c>
      <c r="E40" s="5">
        <v>5.4</v>
      </c>
      <c r="F40" s="5">
        <v>345.9</v>
      </c>
      <c r="G40" s="5">
        <v>202.1</v>
      </c>
      <c r="H40" s="17" t="s">
        <v>62</v>
      </c>
    </row>
    <row r="41" spans="1:8" ht="15.75" x14ac:dyDescent="0.25">
      <c r="A41" s="23" t="s">
        <v>5</v>
      </c>
      <c r="B41" s="10" t="s">
        <v>20</v>
      </c>
      <c r="C41" s="5">
        <v>100</v>
      </c>
      <c r="D41" s="16">
        <v>14.1</v>
      </c>
      <c r="E41" s="5">
        <v>2.8</v>
      </c>
      <c r="F41" s="5">
        <v>8.6</v>
      </c>
      <c r="G41" s="5">
        <v>115.9</v>
      </c>
      <c r="H41" s="17" t="s">
        <v>63</v>
      </c>
    </row>
    <row r="42" spans="1:8" ht="31.5" x14ac:dyDescent="0.25">
      <c r="A42" s="9"/>
      <c r="B42" s="13" t="s">
        <v>21</v>
      </c>
      <c r="C42" s="5">
        <v>40</v>
      </c>
      <c r="D42" s="16">
        <v>0.6</v>
      </c>
      <c r="E42" s="5">
        <v>0.1</v>
      </c>
      <c r="F42" s="5">
        <v>3.05</v>
      </c>
      <c r="G42" s="5">
        <v>15.65</v>
      </c>
      <c r="H42" s="17" t="s">
        <v>67</v>
      </c>
    </row>
    <row r="43" spans="1:8" ht="19.5" customHeight="1" x14ac:dyDescent="0.25">
      <c r="A43" s="6"/>
      <c r="B43" s="11" t="s">
        <v>38</v>
      </c>
      <c r="C43" s="17">
        <v>200</v>
      </c>
      <c r="D43" s="18">
        <v>0.3</v>
      </c>
      <c r="E43" s="17">
        <v>0</v>
      </c>
      <c r="F43" s="17">
        <v>6.7</v>
      </c>
      <c r="G43" s="17">
        <v>27.9</v>
      </c>
      <c r="H43" s="17" t="s">
        <v>50</v>
      </c>
    </row>
    <row r="44" spans="1:8" ht="18.75" customHeight="1" x14ac:dyDescent="0.25">
      <c r="A44" s="6"/>
      <c r="B44" s="10" t="s">
        <v>8</v>
      </c>
      <c r="C44" s="5">
        <v>40</v>
      </c>
      <c r="D44" s="5">
        <v>3.04</v>
      </c>
      <c r="E44" s="5">
        <v>0.32</v>
      </c>
      <c r="F44" s="5">
        <v>19.68</v>
      </c>
      <c r="G44" s="5">
        <v>94</v>
      </c>
      <c r="H44" s="17"/>
    </row>
    <row r="45" spans="1:8" ht="35.25" customHeight="1" x14ac:dyDescent="0.25">
      <c r="A45" s="25" t="s">
        <v>41</v>
      </c>
      <c r="B45" s="19"/>
      <c r="C45" s="20">
        <f>SUM(C40:C44)</f>
        <v>530</v>
      </c>
      <c r="D45" s="20">
        <f t="shared" ref="D45:G45" si="5">SUM(D40:D44)</f>
        <v>21.540000000000003</v>
      </c>
      <c r="E45" s="20">
        <f t="shared" si="5"/>
        <v>8.6199999999999992</v>
      </c>
      <c r="F45" s="20">
        <f t="shared" si="5"/>
        <v>383.93</v>
      </c>
      <c r="G45" s="20">
        <f t="shared" si="5"/>
        <v>455.54999999999995</v>
      </c>
      <c r="H45" s="20"/>
    </row>
    <row r="46" spans="1:8" ht="30" x14ac:dyDescent="0.25">
      <c r="A46" s="33" t="s">
        <v>72</v>
      </c>
      <c r="B46" s="10" t="s">
        <v>39</v>
      </c>
      <c r="C46" s="5">
        <v>150</v>
      </c>
      <c r="D46" s="5">
        <v>6</v>
      </c>
      <c r="E46" s="5">
        <v>7.7</v>
      </c>
      <c r="F46" s="5">
        <v>28.2</v>
      </c>
      <c r="G46" s="5">
        <v>206.2</v>
      </c>
      <c r="H46" s="17" t="s">
        <v>69</v>
      </c>
    </row>
    <row r="47" spans="1:8" ht="15.75" x14ac:dyDescent="0.25">
      <c r="A47" s="3" t="s">
        <v>5</v>
      </c>
      <c r="B47" s="10" t="s">
        <v>11</v>
      </c>
      <c r="C47" s="12">
        <v>40</v>
      </c>
      <c r="D47" s="12">
        <v>5.08</v>
      </c>
      <c r="E47" s="12">
        <v>4.5999999999999996</v>
      </c>
      <c r="F47" s="12">
        <v>0.28000000000000003</v>
      </c>
      <c r="G47" s="12">
        <v>63</v>
      </c>
      <c r="H47" s="31">
        <v>213</v>
      </c>
    </row>
    <row r="48" spans="1:8" ht="15.75" x14ac:dyDescent="0.25">
      <c r="B48" s="10" t="s">
        <v>8</v>
      </c>
      <c r="C48" s="5">
        <v>40</v>
      </c>
      <c r="D48" s="5">
        <v>3.04</v>
      </c>
      <c r="E48" s="5">
        <v>0.32</v>
      </c>
      <c r="F48" s="5">
        <v>19.68</v>
      </c>
      <c r="G48" s="5">
        <v>94</v>
      </c>
      <c r="H48" s="17" t="s">
        <v>53</v>
      </c>
    </row>
    <row r="49" spans="1:8" ht="15.75" x14ac:dyDescent="0.25">
      <c r="A49" s="6"/>
      <c r="B49" s="2" t="s">
        <v>14</v>
      </c>
      <c r="C49" s="15">
        <v>200</v>
      </c>
      <c r="D49" s="15">
        <v>5.8</v>
      </c>
      <c r="E49" s="15">
        <v>6.4</v>
      </c>
      <c r="F49" s="15">
        <v>18.2</v>
      </c>
      <c r="G49" s="15">
        <v>160</v>
      </c>
      <c r="H49" s="31">
        <v>401</v>
      </c>
    </row>
    <row r="50" spans="1:8" ht="15.75" x14ac:dyDescent="0.25">
      <c r="A50" s="6"/>
      <c r="B50" s="10" t="s">
        <v>7</v>
      </c>
      <c r="C50" s="5">
        <v>100</v>
      </c>
      <c r="D50" s="5">
        <v>0.52</v>
      </c>
      <c r="E50" s="5">
        <v>0.52</v>
      </c>
      <c r="F50" s="5">
        <v>12.74</v>
      </c>
      <c r="G50" s="5">
        <v>61.1</v>
      </c>
      <c r="H50" s="17" t="s">
        <v>70</v>
      </c>
    </row>
    <row r="51" spans="1:8" ht="29.25" customHeight="1" x14ac:dyDescent="0.25">
      <c r="A51" s="25" t="s">
        <v>41</v>
      </c>
      <c r="B51" s="19"/>
      <c r="C51" s="20">
        <f>SUM(C46:C50)</f>
        <v>530</v>
      </c>
      <c r="D51" s="20">
        <f t="shared" ref="D51:G51" si="6">SUM(D46:D50)</f>
        <v>20.440000000000001</v>
      </c>
      <c r="E51" s="20">
        <f t="shared" si="6"/>
        <v>19.540000000000003</v>
      </c>
      <c r="F51" s="20">
        <f t="shared" si="6"/>
        <v>79.099999999999994</v>
      </c>
      <c r="G51" s="20">
        <f t="shared" si="6"/>
        <v>584.30000000000007</v>
      </c>
      <c r="H51" s="20"/>
    </row>
    <row r="52" spans="1:8" ht="30" x14ac:dyDescent="0.25">
      <c r="A52" s="21" t="s">
        <v>46</v>
      </c>
      <c r="B52" s="1" t="s">
        <v>12</v>
      </c>
      <c r="C52" s="15">
        <v>150</v>
      </c>
      <c r="D52" s="15">
        <v>6.8</v>
      </c>
      <c r="E52" s="15">
        <v>6.6</v>
      </c>
      <c r="F52" s="15">
        <v>35.9</v>
      </c>
      <c r="G52" s="15">
        <v>216.3</v>
      </c>
      <c r="H52" s="31" t="s">
        <v>55</v>
      </c>
    </row>
    <row r="53" spans="1:8" ht="15.75" x14ac:dyDescent="0.25">
      <c r="A53" s="3" t="s">
        <v>5</v>
      </c>
      <c r="B53" s="10" t="s">
        <v>10</v>
      </c>
      <c r="C53" s="5">
        <v>40</v>
      </c>
      <c r="D53" s="5">
        <v>0.85</v>
      </c>
      <c r="E53" s="5">
        <v>0.05</v>
      </c>
      <c r="F53" s="5">
        <v>1.75</v>
      </c>
      <c r="G53" s="5">
        <v>11.05</v>
      </c>
      <c r="H53" s="17" t="s">
        <v>64</v>
      </c>
    </row>
    <row r="54" spans="1:8" ht="15.75" x14ac:dyDescent="0.25">
      <c r="A54" s="6"/>
      <c r="B54" s="10" t="s">
        <v>23</v>
      </c>
      <c r="C54" s="5">
        <v>100</v>
      </c>
      <c r="D54" s="5">
        <v>14.4</v>
      </c>
      <c r="E54" s="5">
        <v>3.3</v>
      </c>
      <c r="F54" s="5">
        <v>10.1</v>
      </c>
      <c r="G54" s="5">
        <v>127.1</v>
      </c>
      <c r="H54" s="17" t="s">
        <v>65</v>
      </c>
    </row>
    <row r="55" spans="1:8" ht="15.75" x14ac:dyDescent="0.25">
      <c r="A55" s="6"/>
      <c r="B55" s="11" t="s">
        <v>22</v>
      </c>
      <c r="C55" s="17">
        <v>200</v>
      </c>
      <c r="D55" s="18">
        <v>0.5</v>
      </c>
      <c r="E55" s="17">
        <v>0</v>
      </c>
      <c r="F55" s="17">
        <v>19.8</v>
      </c>
      <c r="G55" s="17">
        <v>81</v>
      </c>
      <c r="H55" s="17" t="s">
        <v>68</v>
      </c>
    </row>
    <row r="56" spans="1:8" ht="15.75" x14ac:dyDescent="0.25">
      <c r="A56" s="6"/>
      <c r="B56" s="10" t="s">
        <v>8</v>
      </c>
      <c r="C56" s="5">
        <v>40</v>
      </c>
      <c r="D56" s="5">
        <v>3.04</v>
      </c>
      <c r="E56" s="5">
        <v>0.32</v>
      </c>
      <c r="F56" s="5">
        <v>19.68</v>
      </c>
      <c r="G56" s="5">
        <v>94</v>
      </c>
      <c r="H56" s="17" t="s">
        <v>53</v>
      </c>
    </row>
    <row r="57" spans="1:8" ht="29.25" customHeight="1" x14ac:dyDescent="0.25">
      <c r="A57" s="25" t="s">
        <v>41</v>
      </c>
      <c r="B57" s="19"/>
      <c r="C57" s="20">
        <f>SUM(C52:C56)</f>
        <v>530</v>
      </c>
      <c r="D57" s="20">
        <f t="shared" ref="D57:G57" si="7">SUM(D52:D56)</f>
        <v>25.59</v>
      </c>
      <c r="E57" s="20">
        <f t="shared" si="7"/>
        <v>10.27</v>
      </c>
      <c r="F57" s="20">
        <f t="shared" si="7"/>
        <v>87.22999999999999</v>
      </c>
      <c r="G57" s="20">
        <f t="shared" si="7"/>
        <v>529.45000000000005</v>
      </c>
      <c r="H57" s="20"/>
    </row>
    <row r="58" spans="1:8" ht="31.5" x14ac:dyDescent="0.25">
      <c r="A58" s="21" t="s">
        <v>73</v>
      </c>
      <c r="B58" s="10" t="s">
        <v>13</v>
      </c>
      <c r="C58" s="5">
        <v>150</v>
      </c>
      <c r="D58" s="5">
        <v>19.899999999999999</v>
      </c>
      <c r="E58" s="5">
        <v>15</v>
      </c>
      <c r="F58" s="5">
        <v>17.3</v>
      </c>
      <c r="G58" s="5">
        <v>283.89999999999998</v>
      </c>
      <c r="H58" s="17" t="s">
        <v>71</v>
      </c>
    </row>
    <row r="59" spans="1:8" ht="15.75" x14ac:dyDescent="0.25">
      <c r="A59" s="3" t="s">
        <v>5</v>
      </c>
      <c r="B59" s="10" t="s">
        <v>25</v>
      </c>
      <c r="C59" s="15">
        <v>200</v>
      </c>
      <c r="D59" s="15">
        <v>6</v>
      </c>
      <c r="E59" s="15">
        <v>6.4</v>
      </c>
      <c r="F59" s="15">
        <v>8.4</v>
      </c>
      <c r="G59" s="15">
        <v>116</v>
      </c>
      <c r="H59" s="32">
        <v>401</v>
      </c>
    </row>
    <row r="60" spans="1:8" ht="29.25" customHeight="1" x14ac:dyDescent="0.25">
      <c r="A60" s="25" t="s">
        <v>41</v>
      </c>
      <c r="B60" s="19"/>
      <c r="C60" s="20">
        <f>SUM(C58:C59)</f>
        <v>350</v>
      </c>
      <c r="D60" s="20">
        <f>SUM(D58:D59)</f>
        <v>25.9</v>
      </c>
      <c r="E60" s="20">
        <f>SUM(E58:E59)</f>
        <v>21.4</v>
      </c>
      <c r="F60" s="20">
        <f>SUM(F58:F59)</f>
        <v>25.700000000000003</v>
      </c>
      <c r="G60" s="20">
        <f>SUM(G58:G59)</f>
        <v>399.9</v>
      </c>
      <c r="H60" s="20"/>
    </row>
    <row r="61" spans="1:8" ht="31.5" x14ac:dyDescent="0.25">
      <c r="A61" s="28" t="s">
        <v>49</v>
      </c>
      <c r="B61" s="26"/>
      <c r="C61" s="27">
        <f>C39+C45+C51+C57+C60</f>
        <v>2400</v>
      </c>
      <c r="D61" s="27">
        <f>D39+D45+D51+D57+D60</f>
        <v>108.08000000000001</v>
      </c>
      <c r="E61" s="27">
        <f>E39+E45+E51+E57+E60</f>
        <v>70.490000000000009</v>
      </c>
      <c r="F61" s="27">
        <f>F39+F45+F51+F57+F60</f>
        <v>659.13000000000011</v>
      </c>
      <c r="G61" s="27">
        <f>G39+G45+G51+G57+G60</f>
        <v>2462.15</v>
      </c>
      <c r="H61" s="27"/>
    </row>
    <row r="62" spans="1:8" ht="31.5" x14ac:dyDescent="0.25">
      <c r="A62" s="28" t="s">
        <v>48</v>
      </c>
      <c r="B62" s="26"/>
      <c r="C62" s="27">
        <f>C31+C61</f>
        <v>4860</v>
      </c>
      <c r="D62" s="27">
        <f>D31+D61</f>
        <v>245.26000000000002</v>
      </c>
      <c r="E62" s="27">
        <f>E31+E61</f>
        <v>167.10999999999999</v>
      </c>
      <c r="F62" s="27">
        <f>F31+F61</f>
        <v>1015.8200000000002</v>
      </c>
      <c r="G62" s="27">
        <f>G31+G61</f>
        <v>5322.25</v>
      </c>
      <c r="H62" s="27"/>
    </row>
  </sheetData>
  <mergeCells count="8">
    <mergeCell ref="A2:A3"/>
    <mergeCell ref="B2:B3"/>
    <mergeCell ref="C2:C3"/>
    <mergeCell ref="D2:F2"/>
    <mergeCell ref="D32:F32"/>
    <mergeCell ref="B32:B33"/>
    <mergeCell ref="C32:C33"/>
    <mergeCell ref="A32:A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1-4 кл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</dc:creator>
  <cp:lastModifiedBy>SMARTX</cp:lastModifiedBy>
  <cp:lastPrinted>2025-09-01T06:53:05Z</cp:lastPrinted>
  <dcterms:created xsi:type="dcterms:W3CDTF">2025-07-07T10:02:19Z</dcterms:created>
  <dcterms:modified xsi:type="dcterms:W3CDTF">2025-09-01T10:08:53Z</dcterms:modified>
</cp:coreProperties>
</file>